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0843EFF3-5103-4682-AF54-BD6FC02062A8}" xr6:coauthVersionLast="47" xr6:coauthVersionMax="47" xr10:uidLastSave="{00000000-0000-0000-0000-000000000000}"/>
  <bookViews>
    <workbookView xWindow="-120" yWindow="-120" windowWidth="19440" windowHeight="11160" xr2:uid="{00000000-000D-0000-FFFF-FFFF00000000}"/>
  </bookViews>
  <sheets>
    <sheet name="Importer of Non Drug Items " sheetId="2" r:id="rId1"/>
  </sheets>
  <definedNames>
    <definedName name="_xlnm.Print_Area" localSheetId="0">'Importer of Non Drug Items '!$A$1:$T$30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L10" i="2" l="1"/>
  <c r="L11" i="2"/>
  <c r="L12" i="2"/>
  <c r="L13" i="2"/>
  <c r="L14" i="2"/>
  <c r="L15" i="2"/>
  <c r="L16" i="2"/>
  <c r="L17" i="2"/>
  <c r="L18" i="2"/>
  <c r="L19" i="2"/>
  <c r="L20" i="2"/>
  <c r="L21" i="2"/>
  <c r="L22" i="2"/>
  <c r="L23" i="2"/>
  <c r="L24" i="2"/>
  <c r="L25" i="2"/>
  <c r="T25" i="2" s="1"/>
  <c r="L26" i="2"/>
  <c r="L27" i="2"/>
  <c r="L28" i="2"/>
  <c r="S10" i="2"/>
  <c r="S11" i="2"/>
  <c r="S12" i="2"/>
  <c r="S13" i="2"/>
  <c r="T13" i="2"/>
  <c r="S14" i="2"/>
  <c r="S15" i="2"/>
  <c r="S16" i="2"/>
  <c r="T16" i="2"/>
  <c r="S17" i="2"/>
  <c r="T17" i="2" s="1"/>
  <c r="S18" i="2"/>
  <c r="T18" i="2"/>
  <c r="S19" i="2"/>
  <c r="S20" i="2"/>
  <c r="T20" i="2" s="1"/>
  <c r="S21" i="2"/>
  <c r="T21" i="2" s="1"/>
  <c r="S22" i="2"/>
  <c r="T22" i="2"/>
  <c r="S23" i="2"/>
  <c r="T23" i="2" s="1"/>
  <c r="S24" i="2"/>
  <c r="T24" i="2" s="1"/>
  <c r="S25" i="2"/>
  <c r="S26" i="2"/>
  <c r="T26" i="2" s="1"/>
  <c r="S27" i="2"/>
  <c r="T27" i="2" s="1"/>
  <c r="S28" i="2"/>
  <c r="T28" i="2" l="1"/>
  <c r="T12" i="2"/>
  <c r="T14" i="2"/>
  <c r="T10" i="2"/>
  <c r="T11" i="2"/>
  <c r="T15" i="2"/>
  <c r="T19" i="2"/>
  <c r="S9" i="2"/>
  <c r="L9" i="2"/>
  <c r="T9" i="2" l="1"/>
</calcChain>
</file>

<file path=xl/sharedStrings.xml><?xml version="1.0" encoding="utf-8"?>
<sst xmlns="http://schemas.openxmlformats.org/spreadsheetml/2006/main" count="107" uniqueCount="63">
  <si>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</si>
  <si>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</si>
  <si>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</si>
  <si>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</si>
  <si>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</si>
  <si>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</si>
  <si>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</si>
  <si>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</si>
  <si>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</si>
  <si>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</si>
  <si>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</si>
  <si>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</si>
  <si>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</si>
  <si>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</si>
  <si>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</si>
  <si>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</si>
  <si>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</si>
  <si>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</si>
  <si>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</si>
  <si>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</si>
  <si>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</si>
  <si>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</si>
  <si>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</si>
  <si>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</si>
  <si>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</si>
  <si>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</si>
  <si>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 xml:space="preserve">Disposable Non-sterile Latex Examination Gloves (Powder Free)      </t>
  </si>
  <si>
    <t>Small, Medium, Large</t>
  </si>
  <si>
    <t>NAZCARE</t>
  </si>
  <si>
    <t xml:space="preserve">Disposable Non-sterile Latex Examination Gloves (Powdered)      </t>
  </si>
  <si>
    <t>N. A. Z Medical Supplies Sdn, Bhd, Malaysia</t>
  </si>
  <si>
    <t>HASHIR SURGICAL SERVICES, PESHAWAR</t>
  </si>
  <si>
    <t>Principal</t>
  </si>
  <si>
    <t>Jiangsu Kangjin Medical Instruments Co., Ltd., China</t>
  </si>
  <si>
    <t xml:space="preserve">Urine bag with let                       </t>
  </si>
  <si>
    <t>2000ml,                               With T-Valve</t>
  </si>
  <si>
    <t>Bio Bag</t>
  </si>
  <si>
    <t>Jiangxi Fenglin Medical Appliances Co, Ltd, China</t>
  </si>
  <si>
    <t xml:space="preserve">Infusion Chamber (Burette Type) Sterile, Disposable                                       </t>
  </si>
  <si>
    <t>100ml</t>
  </si>
  <si>
    <t>BIO SOFT</t>
  </si>
  <si>
    <t>Jiangxi Fenglin Medical Technology Co, Ltd, China</t>
  </si>
  <si>
    <t xml:space="preserve">Two-Way Foley Catheter 100% Silicon)                                         </t>
  </si>
  <si>
    <t>Size.16FR</t>
  </si>
  <si>
    <t>Uro Cath Foley Catheter</t>
  </si>
  <si>
    <t xml:space="preserve">Two-Way Foley Catheter (Silicon Coated)                                 </t>
  </si>
  <si>
    <t>Size.6FR</t>
  </si>
  <si>
    <t>Size.8FR</t>
  </si>
  <si>
    <t>Size.10FR</t>
  </si>
  <si>
    <t>Size.12FR</t>
  </si>
  <si>
    <t>Size.14FR</t>
  </si>
  <si>
    <t>Size.18FR</t>
  </si>
  <si>
    <t>Tianda Medical Instruments C., Ltd. China</t>
  </si>
  <si>
    <t>Surgical Blade (Steel carbon, black/ blue/ Stainless Steel)</t>
  </si>
  <si>
    <t>Size.10</t>
  </si>
  <si>
    <t>BIO BLADE</t>
  </si>
  <si>
    <t>Size.15</t>
  </si>
  <si>
    <t>Size.20</t>
  </si>
  <si>
    <t>Size.21</t>
  </si>
  <si>
    <t>Size.22</t>
  </si>
  <si>
    <t>Size.23</t>
  </si>
  <si>
    <t>Size.24</t>
  </si>
  <si>
    <t>20% Inventory of the quoted items,  Disposable surgical blade of HauiAn TianDa Medical Instruments Co., Ltd., China, were not available, 
In view of the above the firm is Not RECOMMENDED for the award of marks in importer’s evaluation parameters for quoted disposable surgical blade.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</si>
</sst>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b/>
      <sz val="11"/>
      <color theme="1"/>
      <name val="Calibri"/>
      <family val="2"/>
      <scheme val="minor"/>
    </font>
    <font>
      <sz val="12"/>
      <color theme="1"/>
      <name val="Gisha"/>
      <family val="2"/>
    </font>
    <font>
      <b/>
      <sz val="16"/>
      <color theme="1"/>
      <name val="Calibri"/>
      <family val="2"/>
      <scheme val="minor"/>
    </font>
    <font>
      <sz val="14"/>
      <color theme="1"/>
      <name val="Calibri"/>
      <family val="2"/>
    </font>
    <font>
      <sz val="10"/>
      <name val="Gisha"/>
      <family val="2"/>
    </font>
    <font>
      <sz val="10"/>
      <color theme="1"/>
      <name val="Gisha"/>
      <family val="2"/>
    </font>
    <font>
      <b/>
      <sz val="14"/>
      <name val="Calibri Light"/>
      <family val="2"/>
      <scheme val="major"/>
    </font>
    <font>
      <b/>
      <sz val="14"/>
      <name val="Calibri Light"/>
      <family val="1"/>
      <scheme val="major"/>
    </font>
    <font>
      <b/>
      <sz val="16"/>
      <name val="Calibri"/>
      <family val="2"/>
      <scheme val="minor"/>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78">
    <xf numFmtId="0" fontId="0" fillId="0" borderId="0" xfId="0"/>
    <xf numFmtId="0" fontId="1" fillId="0" borderId="0" xfId="0" applyFont="1"/>
    <xf numFmtId="0" fontId="6" fillId="0" borderId="0" xfId="0" applyFont="1" applyAlignment="1">
      <alignment horizontal="left"/>
    </xf>
    <xf numFmtId="0" fontId="0" fillId="0" borderId="0" xfId="0" applyAlignment="1">
      <alignment vertical="center"/>
    </xf>
    <xf numFmtId="0" fontId="13" fillId="0" borderId="0" xfId="0" applyFont="1"/>
    <xf numFmtId="0" fontId="15"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left" vertical="center"/>
    </xf>
    <xf numFmtId="0" fontId="3" fillId="0" borderId="1" xfId="0" applyFont="1" applyBorder="1" applyAlignment="1">
      <alignment vertical="center"/>
    </xf>
    <xf numFmtId="0" fontId="2" fillId="0" borderId="1" xfId="0" applyFont="1" applyBorder="1" applyAlignment="1">
      <alignment vertical="center" wrapText="1"/>
    </xf>
    <xf numFmtId="0" fontId="2" fillId="0" borderId="13"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xf>
    <xf numFmtId="0" fontId="7" fillId="0" borderId="1" xfId="0" applyFont="1" applyBorder="1" applyAlignment="1">
      <alignment horizontal="left" wrapText="1"/>
    </xf>
    <xf numFmtId="0" fontId="7" fillId="0" borderId="1" xfId="0" applyFont="1" applyBorder="1" applyAlignment="1">
      <alignment horizontal="left" vertical="top" wrapText="1"/>
    </xf>
    <xf numFmtId="0" fontId="9" fillId="0" borderId="1" xfId="0" applyFont="1" applyBorder="1" applyAlignment="1">
      <alignment horizontal="left" vertical="top" wrapText="1"/>
    </xf>
    <xf numFmtId="0" fontId="9" fillId="0" borderId="1" xfId="0" applyFont="1" applyBorder="1" applyAlignment="1">
      <alignment horizontal="justify" vertical="top" wrapText="1"/>
    </xf>
    <xf numFmtId="0" fontId="11" fillId="0" borderId="1" xfId="0" applyFont="1" applyBorder="1" applyAlignment="1">
      <alignment horizontal="left" vertical="top" wrapText="1"/>
    </xf>
    <xf numFmtId="0" fontId="10" fillId="0" borderId="1" xfId="0" applyFont="1" applyBorder="1" applyAlignment="1">
      <alignment horizontal="center" vertical="center" wrapText="1"/>
    </xf>
    <xf numFmtId="0" fontId="2" fillId="0" borderId="1" xfId="0" applyFont="1" applyBorder="1" applyAlignment="1">
      <alignment vertical="top" wrapText="1"/>
    </xf>
    <xf numFmtId="0" fontId="2" fillId="0" borderId="1" xfId="0" applyFont="1" applyBorder="1" applyAlignment="1">
      <alignment horizontal="justify" vertical="top"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4" fillId="0" borderId="2" xfId="0" applyFont="1" applyBorder="1" applyAlignment="1">
      <alignment vertical="center" wrapText="1"/>
    </xf>
    <xf numFmtId="0" fontId="16" fillId="0" borderId="15" xfId="0" applyFont="1" applyBorder="1" applyAlignment="1">
      <alignment horizontal="center" vertical="center"/>
    </xf>
    <xf numFmtId="0" fontId="16" fillId="0" borderId="16" xfId="0" applyFont="1" applyBorder="1" applyAlignment="1">
      <alignment horizontal="center" vertical="center"/>
    </xf>
    <xf numFmtId="0" fontId="16" fillId="0" borderId="1" xfId="0" applyFont="1" applyBorder="1" applyAlignment="1">
      <alignment horizontal="center" vertical="center"/>
    </xf>
    <xf numFmtId="0" fontId="18" fillId="0" borderId="1" xfId="0" applyFont="1" applyBorder="1" applyAlignment="1">
      <alignment horizontal="left" vertical="center" wrapText="1"/>
    </xf>
    <xf numFmtId="0" fontId="14" fillId="0" borderId="1" xfId="0" applyFont="1" applyBorder="1" applyAlignment="1">
      <alignment vertical="center" wrapText="1"/>
    </xf>
    <xf numFmtId="0" fontId="14" fillId="0" borderId="1" xfId="0" applyFont="1" applyBorder="1" applyAlignment="1">
      <alignment horizontal="left" vertical="center" wrapText="1"/>
    </xf>
    <xf numFmtId="0" fontId="16" fillId="0" borderId="17" xfId="0" applyFont="1" applyBorder="1" applyAlignment="1">
      <alignment horizontal="center" vertical="center"/>
    </xf>
    <xf numFmtId="0" fontId="19" fillId="0" borderId="1" xfId="0" applyFont="1" applyBorder="1" applyAlignment="1">
      <alignment horizontal="center" vertical="center" wrapText="1"/>
    </xf>
    <xf numFmtId="0" fontId="19" fillId="0" borderId="13"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3" xfId="0" applyFont="1" applyBorder="1" applyAlignment="1">
      <alignment horizontal="center" vertical="center" wrapText="1"/>
    </xf>
    <xf numFmtId="0" fontId="16" fillId="0" borderId="18" xfId="0" applyFont="1" applyBorder="1" applyAlignment="1">
      <alignment horizontal="center" vertical="center"/>
    </xf>
    <xf numFmtId="0" fontId="16" fillId="0" borderId="4" xfId="0" applyFont="1" applyBorder="1" applyAlignment="1">
      <alignment horizontal="center" vertical="center"/>
    </xf>
    <xf numFmtId="0" fontId="14" fillId="2" borderId="1" xfId="0" applyFont="1" applyFill="1" applyBorder="1" applyAlignment="1">
      <alignment horizontal="center" vertical="center" wrapText="1"/>
    </xf>
    <xf numFmtId="0" fontId="14" fillId="2" borderId="1" xfId="0" applyFont="1" applyFill="1" applyBorder="1" applyAlignment="1">
      <alignment horizontal="center" vertical="center"/>
    </xf>
    <xf numFmtId="0" fontId="14" fillId="2" borderId="1" xfId="0" applyFont="1" applyFill="1" applyBorder="1" applyAlignment="1">
      <alignment vertical="center" wrapText="1"/>
    </xf>
    <xf numFmtId="0" fontId="17" fillId="2" borderId="1" xfId="0" applyFont="1" applyFill="1" applyBorder="1" applyAlignment="1">
      <alignment horizontal="left" vertical="center"/>
    </xf>
    <xf numFmtId="0" fontId="14" fillId="2" borderId="1" xfId="0" applyFont="1" applyFill="1" applyBorder="1" applyAlignment="1">
      <alignment vertical="center"/>
    </xf>
    <xf numFmtId="0" fontId="14" fillId="2" borderId="1" xfId="0" applyFont="1" applyFill="1" applyBorder="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19" fillId="0" borderId="11" xfId="0" applyFont="1" applyBorder="1" applyAlignment="1">
      <alignment horizontal="left" vertical="center" wrapText="1"/>
    </xf>
    <xf numFmtId="0" fontId="19" fillId="0" borderId="0" xfId="0" applyFont="1" applyAlignment="1">
      <alignment horizontal="left" vertical="center" wrapText="1"/>
    </xf>
    <xf numFmtId="0" fontId="19" fillId="0" borderId="12" xfId="0" applyFont="1" applyBorder="1" applyAlignment="1">
      <alignment horizontal="left" vertical="center" wrapText="1"/>
    </xf>
    <xf numFmtId="0" fontId="19" fillId="0" borderId="8" xfId="0" applyFont="1" applyBorder="1" applyAlignment="1">
      <alignment horizontal="left" vertical="center" wrapText="1"/>
    </xf>
    <xf numFmtId="0" fontId="19" fillId="0" borderId="9" xfId="0" applyFont="1" applyBorder="1" applyAlignment="1">
      <alignment horizontal="left" vertical="center" wrapText="1"/>
    </xf>
    <xf numFmtId="0" fontId="19" fillId="0" borderId="10" xfId="0" applyFont="1" applyBorder="1" applyAlignment="1">
      <alignment horizontal="lef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21" fillId="0" borderId="2" xfId="0" applyFont="1" applyBorder="1" applyAlignment="1">
      <alignment horizontal="left" vertical="center"/>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7" fillId="0" borderId="2" xfId="0" applyFont="1" applyBorder="1" applyAlignment="1">
      <alignment horizontal="center" wrapText="1"/>
    </xf>
    <xf numFmtId="0" fontId="7" fillId="0" borderId="3" xfId="0" applyFont="1" applyBorder="1" applyAlignment="1">
      <alignment horizontal="center" wrapText="1"/>
    </xf>
    <xf numFmtId="0" fontId="7" fillId="0" borderId="4" xfId="0" applyFont="1" applyBorder="1" applyAlignment="1">
      <alignment horizont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T35"/>
  <sheetViews>
    <sheetView tabSelected="1" topLeftCell="A17" zoomScale="50" zoomScaleNormal="50" zoomScaleSheetLayoutView="30" zoomScalePageLayoutView="80" workbookViewId="0">
      <selection activeCell="M12" sqref="M12:N21"/>
    </sheetView>
  </sheetViews>
  <sheetFormatPr defaultColWidth="8.5703125" defaultRowHeight="21" x14ac:dyDescent="0.35"/>
  <cols>
    <col min="1" max="1" width="21.85546875" style="1" customWidth="1"/>
    <col min="2" max="2" width="7.140625" customWidth="1"/>
    <col min="3" max="3" width="22.85546875" customWidth="1"/>
    <col min="4" max="4" width="11.5703125" customWidth="1"/>
    <col min="5" max="5" width="11.85546875" bestFit="1" customWidth="1"/>
    <col min="6" max="20" width="22.7109375" customWidth="1"/>
  </cols>
  <sheetData>
    <row r="2" spans="1:20" s="3" customFormat="1" ht="29.45" customHeight="1" x14ac:dyDescent="0.25">
      <c r="A2" s="8"/>
      <c r="B2" s="8"/>
      <c r="C2" s="8"/>
      <c r="D2" s="8"/>
      <c r="E2" s="8"/>
      <c r="F2" s="52" t="s">
        <v>19</v>
      </c>
      <c r="G2" s="53"/>
      <c r="H2" s="53"/>
      <c r="I2" s="53"/>
      <c r="J2" s="53"/>
      <c r="K2" s="53"/>
      <c r="L2" s="53"/>
      <c r="M2" s="53"/>
      <c r="N2" s="53"/>
      <c r="O2" s="53"/>
      <c r="P2" s="53"/>
      <c r="Q2" s="53"/>
      <c r="R2" s="53"/>
      <c r="S2" s="53"/>
      <c r="T2" s="54"/>
    </row>
    <row r="3" spans="1:20" s="3" customFormat="1" ht="28.9" customHeight="1" x14ac:dyDescent="0.25">
      <c r="A3" s="55" t="s">
        <v>12</v>
      </c>
      <c r="B3" s="56"/>
      <c r="C3" s="56"/>
      <c r="D3" s="56"/>
      <c r="E3" s="57"/>
      <c r="F3" s="58" t="s">
        <v>31</v>
      </c>
      <c r="G3" s="59"/>
      <c r="H3" s="59"/>
      <c r="I3" s="59"/>
      <c r="J3" s="59"/>
      <c r="K3" s="59"/>
      <c r="L3" s="59"/>
      <c r="M3" s="59"/>
      <c r="N3" s="59"/>
      <c r="O3" s="59"/>
      <c r="P3" s="59"/>
      <c r="Q3" s="59"/>
      <c r="R3" s="59"/>
      <c r="S3" s="59"/>
      <c r="T3" s="60"/>
    </row>
    <row r="4" spans="1:20" s="3" customFormat="1" ht="39" customHeight="1" x14ac:dyDescent="0.25">
      <c r="A4" s="9"/>
      <c r="B4" s="63"/>
      <c r="C4" s="64"/>
      <c r="D4" s="64"/>
      <c r="E4" s="65"/>
      <c r="F4" s="69" t="s">
        <v>0</v>
      </c>
      <c r="G4" s="70"/>
      <c r="H4" s="70"/>
      <c r="I4" s="70"/>
      <c r="J4" s="70"/>
      <c r="K4" s="70"/>
      <c r="L4" s="70"/>
      <c r="M4" s="70"/>
      <c r="N4" s="70"/>
      <c r="O4" s="70"/>
      <c r="P4" s="70"/>
      <c r="Q4" s="70"/>
      <c r="R4" s="70"/>
      <c r="S4" s="70"/>
      <c r="T4" s="71"/>
    </row>
    <row r="5" spans="1:20" s="3" customFormat="1" ht="30" customHeight="1" x14ac:dyDescent="0.25">
      <c r="A5" s="61"/>
      <c r="B5" s="75"/>
      <c r="C5" s="76"/>
      <c r="D5" s="76"/>
      <c r="E5" s="77"/>
      <c r="F5" s="69" t="s">
        <v>9</v>
      </c>
      <c r="G5" s="70"/>
      <c r="H5" s="70"/>
      <c r="I5" s="70"/>
      <c r="J5" s="70"/>
      <c r="K5" s="70"/>
      <c r="L5" s="71"/>
      <c r="M5" s="63" t="s">
        <v>11</v>
      </c>
      <c r="N5" s="64"/>
      <c r="O5" s="64"/>
      <c r="P5" s="64"/>
      <c r="Q5" s="64"/>
      <c r="R5" s="65"/>
      <c r="S5" s="61" t="s">
        <v>1</v>
      </c>
      <c r="T5" s="61" t="s">
        <v>2</v>
      </c>
    </row>
    <row r="6" spans="1:20" s="3" customFormat="1" ht="56.25" customHeight="1" x14ac:dyDescent="0.25">
      <c r="A6" s="62"/>
      <c r="B6" s="66"/>
      <c r="C6" s="67"/>
      <c r="D6" s="67"/>
      <c r="E6" s="68"/>
      <c r="F6" s="69" t="s">
        <v>10</v>
      </c>
      <c r="G6" s="70"/>
      <c r="H6" s="71"/>
      <c r="I6" s="69" t="s">
        <v>3</v>
      </c>
      <c r="J6" s="70"/>
      <c r="K6" s="71"/>
      <c r="L6" s="11" t="s">
        <v>21</v>
      </c>
      <c r="M6" s="66"/>
      <c r="N6" s="67"/>
      <c r="O6" s="67"/>
      <c r="P6" s="67"/>
      <c r="Q6" s="67"/>
      <c r="R6" s="68"/>
      <c r="S6" s="62"/>
      <c r="T6" s="62"/>
    </row>
    <row r="7" spans="1:20" ht="18.75" x14ac:dyDescent="0.3">
      <c r="A7" s="9"/>
      <c r="B7" s="12">
        <v>1</v>
      </c>
      <c r="C7" s="11">
        <v>2</v>
      </c>
      <c r="D7" s="11">
        <v>3</v>
      </c>
      <c r="E7" s="12">
        <v>4</v>
      </c>
      <c r="F7" s="12">
        <v>5</v>
      </c>
      <c r="G7" s="11">
        <v>6</v>
      </c>
      <c r="H7" s="11">
        <v>7</v>
      </c>
      <c r="I7" s="12">
        <v>8</v>
      </c>
      <c r="J7" s="11">
        <v>9</v>
      </c>
      <c r="K7" s="11">
        <v>10</v>
      </c>
      <c r="L7" s="12">
        <v>11</v>
      </c>
      <c r="M7" s="11">
        <v>12</v>
      </c>
      <c r="N7" s="11">
        <v>13</v>
      </c>
      <c r="O7" s="12">
        <v>14</v>
      </c>
      <c r="P7" s="11">
        <v>15</v>
      </c>
      <c r="Q7" s="11">
        <v>16</v>
      </c>
      <c r="R7" s="12">
        <v>17</v>
      </c>
      <c r="S7" s="11">
        <v>18</v>
      </c>
      <c r="T7" s="11">
        <v>19</v>
      </c>
    </row>
    <row r="8" spans="1:20" s="2" customFormat="1" ht="409.6" customHeight="1" x14ac:dyDescent="0.25">
      <c r="A8" s="13"/>
      <c r="B8" s="72"/>
      <c r="C8" s="73"/>
      <c r="D8" s="73"/>
      <c r="E8" s="74"/>
      <c r="F8" s="14" t="s">
        <v>13</v>
      </c>
      <c r="G8" s="14" t="s">
        <v>14</v>
      </c>
      <c r="H8" s="14" t="s">
        <v>22</v>
      </c>
      <c r="I8" s="15" t="s">
        <v>16</v>
      </c>
      <c r="J8" s="15" t="s">
        <v>23</v>
      </c>
      <c r="K8" s="15" t="s">
        <v>15</v>
      </c>
      <c r="L8" s="15"/>
      <c r="M8" s="15" t="s">
        <v>25</v>
      </c>
      <c r="N8" s="16" t="s">
        <v>17</v>
      </c>
      <c r="O8" s="17" t="s">
        <v>24</v>
      </c>
      <c r="P8" s="17" t="s">
        <v>20</v>
      </c>
      <c r="Q8" s="17" t="s">
        <v>18</v>
      </c>
      <c r="R8" s="15" t="s">
        <v>8</v>
      </c>
      <c r="S8" s="18" t="s">
        <v>1</v>
      </c>
      <c r="T8" s="18" t="s">
        <v>2</v>
      </c>
    </row>
    <row r="9" spans="1:20" s="4" customFormat="1" ht="76.349999999999994" customHeight="1" x14ac:dyDescent="0.25">
      <c r="A9" s="19" t="s">
        <v>32</v>
      </c>
      <c r="B9" s="20" t="s">
        <v>4</v>
      </c>
      <c r="C9" s="19" t="s">
        <v>5</v>
      </c>
      <c r="D9" s="20" t="s">
        <v>7</v>
      </c>
      <c r="E9" s="20" t="s">
        <v>6</v>
      </c>
      <c r="F9" s="11">
        <v>3</v>
      </c>
      <c r="G9" s="11">
        <v>5</v>
      </c>
      <c r="H9" s="11">
        <v>5</v>
      </c>
      <c r="I9" s="31">
        <v>5</v>
      </c>
      <c r="J9" s="31">
        <v>6</v>
      </c>
      <c r="K9" s="31">
        <v>6</v>
      </c>
      <c r="L9" s="11">
        <f>SUM(F9:K9)</f>
        <v>30</v>
      </c>
      <c r="M9" s="11">
        <v>5</v>
      </c>
      <c r="N9" s="11">
        <v>5</v>
      </c>
      <c r="O9" s="11">
        <v>5</v>
      </c>
      <c r="P9" s="11">
        <v>3</v>
      </c>
      <c r="Q9" s="11">
        <v>6</v>
      </c>
      <c r="R9" s="33">
        <v>16</v>
      </c>
      <c r="S9" s="11">
        <f>SUM(M9:R9)</f>
        <v>40</v>
      </c>
      <c r="T9" s="11">
        <f>S9+L9</f>
        <v>70</v>
      </c>
    </row>
    <row r="10" spans="1:20" ht="95.45" customHeight="1" x14ac:dyDescent="0.25">
      <c r="A10" s="21" t="s">
        <v>30</v>
      </c>
      <c r="B10" s="22">
        <v>1051</v>
      </c>
      <c r="C10" s="23" t="s">
        <v>26</v>
      </c>
      <c r="D10" s="21" t="s">
        <v>27</v>
      </c>
      <c r="E10" s="21" t="s">
        <v>28</v>
      </c>
      <c r="F10" s="24">
        <v>0</v>
      </c>
      <c r="G10" s="11">
        <v>5</v>
      </c>
      <c r="H10" s="24">
        <v>0</v>
      </c>
      <c r="I10" s="31">
        <v>5</v>
      </c>
      <c r="J10" s="31">
        <v>6</v>
      </c>
      <c r="K10" s="31">
        <v>6</v>
      </c>
      <c r="L10" s="11">
        <f t="shared" ref="L10:L28" si="0">SUM(F10:K10)</f>
        <v>22</v>
      </c>
      <c r="M10" s="11">
        <v>5</v>
      </c>
      <c r="N10" s="11">
        <v>5</v>
      </c>
      <c r="O10" s="24">
        <v>0</v>
      </c>
      <c r="P10" s="24">
        <v>0</v>
      </c>
      <c r="Q10" s="24">
        <v>0</v>
      </c>
      <c r="R10" s="33">
        <v>16</v>
      </c>
      <c r="S10" s="11">
        <f t="shared" ref="S10:S28" si="1">SUM(M10:R10)</f>
        <v>26</v>
      </c>
      <c r="T10" s="11">
        <f t="shared" ref="T10:T28" si="2">S10+L10</f>
        <v>48</v>
      </c>
    </row>
    <row r="11" spans="1:20" ht="95.45" customHeight="1" x14ac:dyDescent="0.25">
      <c r="A11" s="37" t="s">
        <v>30</v>
      </c>
      <c r="B11" s="38">
        <v>1052</v>
      </c>
      <c r="C11" s="39" t="s">
        <v>29</v>
      </c>
      <c r="D11" s="37" t="s">
        <v>27</v>
      </c>
      <c r="E11" s="37" t="s">
        <v>28</v>
      </c>
      <c r="F11" s="35">
        <v>0</v>
      </c>
      <c r="G11" s="10">
        <v>5</v>
      </c>
      <c r="H11" s="25">
        <v>0</v>
      </c>
      <c r="I11" s="32">
        <v>5</v>
      </c>
      <c r="J11" s="32">
        <v>6</v>
      </c>
      <c r="K11" s="32">
        <v>6</v>
      </c>
      <c r="L11" s="11">
        <f t="shared" si="0"/>
        <v>22</v>
      </c>
      <c r="M11" s="10">
        <v>5</v>
      </c>
      <c r="N11" s="10">
        <v>5</v>
      </c>
      <c r="O11" s="25">
        <v>0</v>
      </c>
      <c r="P11" s="25">
        <v>0</v>
      </c>
      <c r="Q11" s="25">
        <v>0</v>
      </c>
      <c r="R11" s="34">
        <v>16</v>
      </c>
      <c r="S11" s="11">
        <f t="shared" si="1"/>
        <v>26</v>
      </c>
      <c r="T11" s="11">
        <f t="shared" si="2"/>
        <v>48</v>
      </c>
    </row>
    <row r="12" spans="1:20" ht="95.45" customHeight="1" x14ac:dyDescent="0.25">
      <c r="A12" s="40" t="s">
        <v>33</v>
      </c>
      <c r="B12" s="38">
        <v>1279</v>
      </c>
      <c r="C12" s="41" t="s">
        <v>34</v>
      </c>
      <c r="D12" s="42" t="s">
        <v>35</v>
      </c>
      <c r="E12" s="38" t="s">
        <v>36</v>
      </c>
      <c r="F12" s="36">
        <v>0</v>
      </c>
      <c r="G12" s="11">
        <v>5</v>
      </c>
      <c r="H12" s="26">
        <v>0</v>
      </c>
      <c r="I12" s="32">
        <v>5</v>
      </c>
      <c r="J12" s="32">
        <v>6</v>
      </c>
      <c r="K12" s="32">
        <v>6</v>
      </c>
      <c r="L12" s="11">
        <f t="shared" si="0"/>
        <v>22</v>
      </c>
      <c r="M12" s="11">
        <v>5</v>
      </c>
      <c r="N12" s="11">
        <v>5</v>
      </c>
      <c r="O12" s="26">
        <v>5</v>
      </c>
      <c r="P12" s="26">
        <v>0</v>
      </c>
      <c r="Q12" s="26">
        <v>2</v>
      </c>
      <c r="R12" s="34">
        <v>16</v>
      </c>
      <c r="S12" s="11">
        <f t="shared" si="1"/>
        <v>33</v>
      </c>
      <c r="T12" s="11">
        <f t="shared" si="2"/>
        <v>55</v>
      </c>
    </row>
    <row r="13" spans="1:20" ht="95.45" customHeight="1" x14ac:dyDescent="0.25">
      <c r="A13" s="27" t="s">
        <v>37</v>
      </c>
      <c r="B13" s="21">
        <v>1126</v>
      </c>
      <c r="C13" s="28" t="s">
        <v>38</v>
      </c>
      <c r="D13" s="29" t="s">
        <v>39</v>
      </c>
      <c r="E13" s="21" t="s">
        <v>40</v>
      </c>
      <c r="F13" s="26">
        <v>3</v>
      </c>
      <c r="G13" s="11">
        <v>5</v>
      </c>
      <c r="H13" s="26">
        <v>0</v>
      </c>
      <c r="I13" s="32">
        <v>5</v>
      </c>
      <c r="J13" s="32">
        <v>6</v>
      </c>
      <c r="K13" s="32">
        <v>6</v>
      </c>
      <c r="L13" s="11">
        <f t="shared" si="0"/>
        <v>25</v>
      </c>
      <c r="M13" s="11">
        <v>5</v>
      </c>
      <c r="N13" s="11">
        <v>5</v>
      </c>
      <c r="O13" s="24">
        <v>0</v>
      </c>
      <c r="P13" s="26">
        <v>0</v>
      </c>
      <c r="Q13" s="26">
        <v>2</v>
      </c>
      <c r="R13" s="34">
        <v>16</v>
      </c>
      <c r="S13" s="11">
        <f t="shared" si="1"/>
        <v>28</v>
      </c>
      <c r="T13" s="11">
        <f t="shared" si="2"/>
        <v>53</v>
      </c>
    </row>
    <row r="14" spans="1:20" ht="95.45" customHeight="1" x14ac:dyDescent="0.25">
      <c r="A14" s="27" t="s">
        <v>41</v>
      </c>
      <c r="B14" s="21">
        <v>1247</v>
      </c>
      <c r="C14" s="28" t="s">
        <v>42</v>
      </c>
      <c r="D14" s="29" t="s">
        <v>43</v>
      </c>
      <c r="E14" s="21" t="s">
        <v>44</v>
      </c>
      <c r="F14" s="26">
        <v>3</v>
      </c>
      <c r="G14" s="11">
        <v>5</v>
      </c>
      <c r="H14" s="26">
        <v>0</v>
      </c>
      <c r="I14" s="32">
        <v>5</v>
      </c>
      <c r="J14" s="32">
        <v>6</v>
      </c>
      <c r="K14" s="32">
        <v>6</v>
      </c>
      <c r="L14" s="11">
        <f t="shared" si="0"/>
        <v>25</v>
      </c>
      <c r="M14" s="11">
        <v>5</v>
      </c>
      <c r="N14" s="11">
        <v>5</v>
      </c>
      <c r="O14" s="24">
        <v>0</v>
      </c>
      <c r="P14" s="26">
        <v>0</v>
      </c>
      <c r="Q14" s="26">
        <v>2</v>
      </c>
      <c r="R14" s="34">
        <v>16</v>
      </c>
      <c r="S14" s="11">
        <f t="shared" si="1"/>
        <v>28</v>
      </c>
      <c r="T14" s="11">
        <f t="shared" si="2"/>
        <v>53</v>
      </c>
    </row>
    <row r="15" spans="1:20" ht="95.45" customHeight="1" x14ac:dyDescent="0.25">
      <c r="A15" s="27" t="s">
        <v>41</v>
      </c>
      <c r="B15" s="21">
        <v>1251</v>
      </c>
      <c r="C15" s="28" t="s">
        <v>45</v>
      </c>
      <c r="D15" s="29" t="s">
        <v>46</v>
      </c>
      <c r="E15" s="21" t="s">
        <v>44</v>
      </c>
      <c r="F15" s="26">
        <v>3</v>
      </c>
      <c r="G15" s="11">
        <v>5</v>
      </c>
      <c r="H15" s="26">
        <v>0</v>
      </c>
      <c r="I15" s="32">
        <v>5</v>
      </c>
      <c r="J15" s="32">
        <v>6</v>
      </c>
      <c r="K15" s="32">
        <v>6</v>
      </c>
      <c r="L15" s="11">
        <f t="shared" si="0"/>
        <v>25</v>
      </c>
      <c r="M15" s="11">
        <v>5</v>
      </c>
      <c r="N15" s="11">
        <v>5</v>
      </c>
      <c r="O15" s="24">
        <v>0</v>
      </c>
      <c r="P15" s="26">
        <v>0</v>
      </c>
      <c r="Q15" s="26">
        <v>2</v>
      </c>
      <c r="R15" s="34">
        <v>16</v>
      </c>
      <c r="S15" s="11">
        <f t="shared" si="1"/>
        <v>28</v>
      </c>
      <c r="T15" s="11">
        <f t="shared" si="2"/>
        <v>53</v>
      </c>
    </row>
    <row r="16" spans="1:20" ht="95.45" customHeight="1" x14ac:dyDescent="0.25">
      <c r="A16" s="27" t="s">
        <v>41</v>
      </c>
      <c r="B16" s="21">
        <v>1252</v>
      </c>
      <c r="C16" s="28" t="s">
        <v>45</v>
      </c>
      <c r="D16" s="29" t="s">
        <v>47</v>
      </c>
      <c r="E16" s="21" t="s">
        <v>44</v>
      </c>
      <c r="F16" s="26">
        <v>3</v>
      </c>
      <c r="G16" s="11">
        <v>5</v>
      </c>
      <c r="H16" s="26">
        <v>0</v>
      </c>
      <c r="I16" s="32">
        <v>5</v>
      </c>
      <c r="J16" s="32">
        <v>6</v>
      </c>
      <c r="K16" s="32">
        <v>6</v>
      </c>
      <c r="L16" s="11">
        <f t="shared" si="0"/>
        <v>25</v>
      </c>
      <c r="M16" s="11">
        <v>5</v>
      </c>
      <c r="N16" s="11">
        <v>5</v>
      </c>
      <c r="O16" s="24">
        <v>0</v>
      </c>
      <c r="P16" s="26">
        <v>0</v>
      </c>
      <c r="Q16" s="26">
        <v>2</v>
      </c>
      <c r="R16" s="34">
        <v>16</v>
      </c>
      <c r="S16" s="11">
        <f t="shared" si="1"/>
        <v>28</v>
      </c>
      <c r="T16" s="11">
        <f t="shared" si="2"/>
        <v>53</v>
      </c>
    </row>
    <row r="17" spans="1:20" ht="95.45" customHeight="1" x14ac:dyDescent="0.25">
      <c r="A17" s="27" t="s">
        <v>41</v>
      </c>
      <c r="B17" s="21">
        <v>1253</v>
      </c>
      <c r="C17" s="28" t="s">
        <v>45</v>
      </c>
      <c r="D17" s="29" t="s">
        <v>48</v>
      </c>
      <c r="E17" s="21" t="s">
        <v>44</v>
      </c>
      <c r="F17" s="26">
        <v>3</v>
      </c>
      <c r="G17" s="11">
        <v>5</v>
      </c>
      <c r="H17" s="26">
        <v>0</v>
      </c>
      <c r="I17" s="32">
        <v>5</v>
      </c>
      <c r="J17" s="32">
        <v>6</v>
      </c>
      <c r="K17" s="32">
        <v>6</v>
      </c>
      <c r="L17" s="11">
        <f t="shared" si="0"/>
        <v>25</v>
      </c>
      <c r="M17" s="11">
        <v>5</v>
      </c>
      <c r="N17" s="11">
        <v>5</v>
      </c>
      <c r="O17" s="24">
        <v>0</v>
      </c>
      <c r="P17" s="26">
        <v>0</v>
      </c>
      <c r="Q17" s="26">
        <v>2</v>
      </c>
      <c r="R17" s="34">
        <v>16</v>
      </c>
      <c r="S17" s="11">
        <f t="shared" si="1"/>
        <v>28</v>
      </c>
      <c r="T17" s="11">
        <f t="shared" si="2"/>
        <v>53</v>
      </c>
    </row>
    <row r="18" spans="1:20" ht="95.45" customHeight="1" x14ac:dyDescent="0.25">
      <c r="A18" s="27" t="s">
        <v>41</v>
      </c>
      <c r="B18" s="21">
        <v>1254</v>
      </c>
      <c r="C18" s="28" t="s">
        <v>45</v>
      </c>
      <c r="D18" s="29" t="s">
        <v>49</v>
      </c>
      <c r="E18" s="21" t="s">
        <v>44</v>
      </c>
      <c r="F18" s="26">
        <v>3</v>
      </c>
      <c r="G18" s="11">
        <v>5</v>
      </c>
      <c r="H18" s="26">
        <v>0</v>
      </c>
      <c r="I18" s="32">
        <v>5</v>
      </c>
      <c r="J18" s="32">
        <v>6</v>
      </c>
      <c r="K18" s="32">
        <v>6</v>
      </c>
      <c r="L18" s="11">
        <f t="shared" si="0"/>
        <v>25</v>
      </c>
      <c r="M18" s="11">
        <v>5</v>
      </c>
      <c r="N18" s="11">
        <v>5</v>
      </c>
      <c r="O18" s="24">
        <v>0</v>
      </c>
      <c r="P18" s="26">
        <v>0</v>
      </c>
      <c r="Q18" s="26">
        <v>2</v>
      </c>
      <c r="R18" s="34">
        <v>16</v>
      </c>
      <c r="S18" s="11">
        <f t="shared" si="1"/>
        <v>28</v>
      </c>
      <c r="T18" s="11">
        <f t="shared" si="2"/>
        <v>53</v>
      </c>
    </row>
    <row r="19" spans="1:20" ht="95.45" customHeight="1" x14ac:dyDescent="0.25">
      <c r="A19" s="27" t="s">
        <v>41</v>
      </c>
      <c r="B19" s="21">
        <v>1255</v>
      </c>
      <c r="C19" s="28" t="s">
        <v>45</v>
      </c>
      <c r="D19" s="29" t="s">
        <v>50</v>
      </c>
      <c r="E19" s="21" t="s">
        <v>44</v>
      </c>
      <c r="F19" s="26">
        <v>3</v>
      </c>
      <c r="G19" s="11">
        <v>5</v>
      </c>
      <c r="H19" s="26">
        <v>0</v>
      </c>
      <c r="I19" s="32">
        <v>5</v>
      </c>
      <c r="J19" s="32">
        <v>6</v>
      </c>
      <c r="K19" s="32">
        <v>6</v>
      </c>
      <c r="L19" s="11">
        <f t="shared" si="0"/>
        <v>25</v>
      </c>
      <c r="M19" s="11">
        <v>5</v>
      </c>
      <c r="N19" s="11">
        <v>5</v>
      </c>
      <c r="O19" s="24">
        <v>0</v>
      </c>
      <c r="P19" s="26">
        <v>0</v>
      </c>
      <c r="Q19" s="26">
        <v>2</v>
      </c>
      <c r="R19" s="34">
        <v>16</v>
      </c>
      <c r="S19" s="11">
        <f t="shared" si="1"/>
        <v>28</v>
      </c>
      <c r="T19" s="11">
        <f t="shared" si="2"/>
        <v>53</v>
      </c>
    </row>
    <row r="20" spans="1:20" ht="95.45" customHeight="1" x14ac:dyDescent="0.25">
      <c r="A20" s="27" t="s">
        <v>41</v>
      </c>
      <c r="B20" s="21">
        <v>1256</v>
      </c>
      <c r="C20" s="28" t="s">
        <v>45</v>
      </c>
      <c r="D20" s="29" t="s">
        <v>43</v>
      </c>
      <c r="E20" s="21" t="s">
        <v>44</v>
      </c>
      <c r="F20" s="26">
        <v>3</v>
      </c>
      <c r="G20" s="11">
        <v>5</v>
      </c>
      <c r="H20" s="26">
        <v>0</v>
      </c>
      <c r="I20" s="32">
        <v>5</v>
      </c>
      <c r="J20" s="32">
        <v>6</v>
      </c>
      <c r="K20" s="32">
        <v>6</v>
      </c>
      <c r="L20" s="11">
        <f t="shared" si="0"/>
        <v>25</v>
      </c>
      <c r="M20" s="11">
        <v>5</v>
      </c>
      <c r="N20" s="11">
        <v>5</v>
      </c>
      <c r="O20" s="24">
        <v>0</v>
      </c>
      <c r="P20" s="26">
        <v>0</v>
      </c>
      <c r="Q20" s="26">
        <v>2</v>
      </c>
      <c r="R20" s="34">
        <v>16</v>
      </c>
      <c r="S20" s="11">
        <f t="shared" si="1"/>
        <v>28</v>
      </c>
      <c r="T20" s="11">
        <f t="shared" si="2"/>
        <v>53</v>
      </c>
    </row>
    <row r="21" spans="1:20" ht="95.45" customHeight="1" x14ac:dyDescent="0.25">
      <c r="A21" s="27" t="s">
        <v>41</v>
      </c>
      <c r="B21" s="21">
        <v>1257</v>
      </c>
      <c r="C21" s="28" t="s">
        <v>45</v>
      </c>
      <c r="D21" s="29" t="s">
        <v>51</v>
      </c>
      <c r="E21" s="21" t="s">
        <v>44</v>
      </c>
      <c r="F21" s="26">
        <v>3</v>
      </c>
      <c r="G21" s="11">
        <v>5</v>
      </c>
      <c r="H21" s="26">
        <v>0</v>
      </c>
      <c r="I21" s="32">
        <v>5</v>
      </c>
      <c r="J21" s="32">
        <v>6</v>
      </c>
      <c r="K21" s="32">
        <v>6</v>
      </c>
      <c r="L21" s="11">
        <f t="shared" si="0"/>
        <v>25</v>
      </c>
      <c r="M21" s="11">
        <v>5</v>
      </c>
      <c r="N21" s="11">
        <v>5</v>
      </c>
      <c r="O21" s="24">
        <v>0</v>
      </c>
      <c r="P21" s="26">
        <v>0</v>
      </c>
      <c r="Q21" s="26">
        <v>2</v>
      </c>
      <c r="R21" s="34">
        <v>16</v>
      </c>
      <c r="S21" s="11">
        <f t="shared" si="1"/>
        <v>28</v>
      </c>
      <c r="T21" s="11">
        <f t="shared" si="2"/>
        <v>53</v>
      </c>
    </row>
    <row r="22" spans="1:20" ht="95.45" customHeight="1" x14ac:dyDescent="0.25">
      <c r="A22" s="27" t="s">
        <v>52</v>
      </c>
      <c r="B22" s="21">
        <v>1222</v>
      </c>
      <c r="C22" s="28" t="s">
        <v>53</v>
      </c>
      <c r="D22" s="29" t="s">
        <v>54</v>
      </c>
      <c r="E22" s="21" t="s">
        <v>55</v>
      </c>
      <c r="F22" s="26">
        <v>0</v>
      </c>
      <c r="G22" s="11">
        <v>5</v>
      </c>
      <c r="H22" s="26">
        <v>0</v>
      </c>
      <c r="I22" s="43" t="s">
        <v>62</v>
      </c>
      <c r="J22" s="44"/>
      <c r="K22" s="45"/>
      <c r="L22" s="11">
        <f t="shared" si="0"/>
        <v>5</v>
      </c>
      <c r="M22" s="24">
        <v>0</v>
      </c>
      <c r="N22" s="24">
        <v>0</v>
      </c>
      <c r="O22" s="24">
        <v>0</v>
      </c>
      <c r="P22" s="26">
        <v>0</v>
      </c>
      <c r="Q22" s="26">
        <v>2</v>
      </c>
      <c r="R22" s="34">
        <v>16</v>
      </c>
      <c r="S22" s="11">
        <f t="shared" si="1"/>
        <v>18</v>
      </c>
      <c r="T22" s="11">
        <f t="shared" si="2"/>
        <v>23</v>
      </c>
    </row>
    <row r="23" spans="1:20" ht="89.45" customHeight="1" x14ac:dyDescent="0.25">
      <c r="A23" s="27" t="s">
        <v>52</v>
      </c>
      <c r="B23" s="21">
        <v>1224</v>
      </c>
      <c r="C23" s="28" t="s">
        <v>53</v>
      </c>
      <c r="D23" s="29" t="s">
        <v>56</v>
      </c>
      <c r="E23" s="21" t="s">
        <v>55</v>
      </c>
      <c r="F23" s="26">
        <v>0</v>
      </c>
      <c r="G23" s="11">
        <v>5</v>
      </c>
      <c r="H23" s="26">
        <v>0</v>
      </c>
      <c r="I23" s="46"/>
      <c r="J23" s="47"/>
      <c r="K23" s="48"/>
      <c r="L23" s="11">
        <f t="shared" si="0"/>
        <v>5</v>
      </c>
      <c r="M23" s="24">
        <v>0</v>
      </c>
      <c r="N23" s="24">
        <v>0</v>
      </c>
      <c r="O23" s="24">
        <v>0</v>
      </c>
      <c r="P23" s="26">
        <v>0</v>
      </c>
      <c r="Q23" s="26">
        <v>2</v>
      </c>
      <c r="R23" s="34">
        <v>16</v>
      </c>
      <c r="S23" s="11">
        <f t="shared" si="1"/>
        <v>18</v>
      </c>
      <c r="T23" s="11">
        <f t="shared" si="2"/>
        <v>23</v>
      </c>
    </row>
    <row r="24" spans="1:20" ht="89.45" customHeight="1" x14ac:dyDescent="0.25">
      <c r="A24" s="27" t="s">
        <v>52</v>
      </c>
      <c r="B24" s="21">
        <v>1225</v>
      </c>
      <c r="C24" s="28" t="s">
        <v>53</v>
      </c>
      <c r="D24" s="29" t="s">
        <v>57</v>
      </c>
      <c r="E24" s="21" t="s">
        <v>55</v>
      </c>
      <c r="F24" s="26">
        <v>0</v>
      </c>
      <c r="G24" s="11">
        <v>5</v>
      </c>
      <c r="H24" s="26">
        <v>0</v>
      </c>
      <c r="I24" s="46"/>
      <c r="J24" s="47"/>
      <c r="K24" s="48"/>
      <c r="L24" s="11">
        <f t="shared" si="0"/>
        <v>5</v>
      </c>
      <c r="M24" s="24">
        <v>0</v>
      </c>
      <c r="N24" s="24">
        <v>0</v>
      </c>
      <c r="O24" s="24">
        <v>0</v>
      </c>
      <c r="P24" s="26">
        <v>0</v>
      </c>
      <c r="Q24" s="26">
        <v>2</v>
      </c>
      <c r="R24" s="34">
        <v>16</v>
      </c>
      <c r="S24" s="11">
        <f t="shared" si="1"/>
        <v>18</v>
      </c>
      <c r="T24" s="11">
        <f t="shared" si="2"/>
        <v>23</v>
      </c>
    </row>
    <row r="25" spans="1:20" ht="89.45" customHeight="1" x14ac:dyDescent="0.25">
      <c r="A25" s="27" t="s">
        <v>52</v>
      </c>
      <c r="B25" s="21">
        <v>1226</v>
      </c>
      <c r="C25" s="28" t="s">
        <v>53</v>
      </c>
      <c r="D25" s="29" t="s">
        <v>58</v>
      </c>
      <c r="E25" s="21" t="s">
        <v>55</v>
      </c>
      <c r="F25" s="26">
        <v>0</v>
      </c>
      <c r="G25" s="11">
        <v>5</v>
      </c>
      <c r="H25" s="26">
        <v>0</v>
      </c>
      <c r="I25" s="46"/>
      <c r="J25" s="47"/>
      <c r="K25" s="48"/>
      <c r="L25" s="11">
        <f t="shared" si="0"/>
        <v>5</v>
      </c>
      <c r="M25" s="24">
        <v>0</v>
      </c>
      <c r="N25" s="24">
        <v>0</v>
      </c>
      <c r="O25" s="24">
        <v>0</v>
      </c>
      <c r="P25" s="26">
        <v>0</v>
      </c>
      <c r="Q25" s="26">
        <v>2</v>
      </c>
      <c r="R25" s="34">
        <v>16</v>
      </c>
      <c r="S25" s="11">
        <f t="shared" si="1"/>
        <v>18</v>
      </c>
      <c r="T25" s="11">
        <f t="shared" si="2"/>
        <v>23</v>
      </c>
    </row>
    <row r="26" spans="1:20" ht="89.45" customHeight="1" x14ac:dyDescent="0.25">
      <c r="A26" s="27" t="s">
        <v>52</v>
      </c>
      <c r="B26" s="21">
        <v>1227</v>
      </c>
      <c r="C26" s="28" t="s">
        <v>53</v>
      </c>
      <c r="D26" s="29" t="s">
        <v>59</v>
      </c>
      <c r="E26" s="21" t="s">
        <v>55</v>
      </c>
      <c r="F26" s="26">
        <v>0</v>
      </c>
      <c r="G26" s="11">
        <v>5</v>
      </c>
      <c r="H26" s="26">
        <v>0</v>
      </c>
      <c r="I26" s="46"/>
      <c r="J26" s="47"/>
      <c r="K26" s="48"/>
      <c r="L26" s="11">
        <f t="shared" si="0"/>
        <v>5</v>
      </c>
      <c r="M26" s="24">
        <v>0</v>
      </c>
      <c r="N26" s="24">
        <v>0</v>
      </c>
      <c r="O26" s="24">
        <v>0</v>
      </c>
      <c r="P26" s="26">
        <v>0</v>
      </c>
      <c r="Q26" s="26">
        <v>2</v>
      </c>
      <c r="R26" s="34">
        <v>16</v>
      </c>
      <c r="S26" s="11">
        <f t="shared" si="1"/>
        <v>18</v>
      </c>
      <c r="T26" s="11">
        <f t="shared" si="2"/>
        <v>23</v>
      </c>
    </row>
    <row r="27" spans="1:20" ht="89.45" customHeight="1" x14ac:dyDescent="0.25">
      <c r="A27" s="27" t="s">
        <v>52</v>
      </c>
      <c r="B27" s="21">
        <v>1228</v>
      </c>
      <c r="C27" s="28" t="s">
        <v>53</v>
      </c>
      <c r="D27" s="29" t="s">
        <v>60</v>
      </c>
      <c r="E27" s="21" t="s">
        <v>55</v>
      </c>
      <c r="F27" s="26">
        <v>0</v>
      </c>
      <c r="G27" s="11">
        <v>5</v>
      </c>
      <c r="H27" s="26">
        <v>0</v>
      </c>
      <c r="I27" s="46"/>
      <c r="J27" s="47"/>
      <c r="K27" s="48"/>
      <c r="L27" s="11">
        <f t="shared" si="0"/>
        <v>5</v>
      </c>
      <c r="M27" s="24">
        <v>0</v>
      </c>
      <c r="N27" s="24">
        <v>0</v>
      </c>
      <c r="O27" s="24">
        <v>0</v>
      </c>
      <c r="P27" s="26">
        <v>0</v>
      </c>
      <c r="Q27" s="26">
        <v>2</v>
      </c>
      <c r="R27" s="34">
        <v>16</v>
      </c>
      <c r="S27" s="11">
        <f t="shared" si="1"/>
        <v>18</v>
      </c>
      <c r="T27" s="11">
        <f t="shared" si="2"/>
        <v>23</v>
      </c>
    </row>
    <row r="28" spans="1:20" ht="89.45" customHeight="1" x14ac:dyDescent="0.25">
      <c r="A28" s="27" t="s">
        <v>52</v>
      </c>
      <c r="B28" s="21">
        <v>1229</v>
      </c>
      <c r="C28" s="28" t="s">
        <v>53</v>
      </c>
      <c r="D28" s="29" t="s">
        <v>61</v>
      </c>
      <c r="E28" s="21" t="s">
        <v>55</v>
      </c>
      <c r="F28" s="26">
        <v>0</v>
      </c>
      <c r="G28" s="11">
        <v>5</v>
      </c>
      <c r="H28" s="26">
        <v>0</v>
      </c>
      <c r="I28" s="49"/>
      <c r="J28" s="50"/>
      <c r="K28" s="51"/>
      <c r="L28" s="11">
        <f t="shared" si="0"/>
        <v>5</v>
      </c>
      <c r="M28" s="30">
        <v>0</v>
      </c>
      <c r="N28" s="24">
        <v>0</v>
      </c>
      <c r="O28" s="24">
        <v>0</v>
      </c>
      <c r="P28" s="26">
        <v>0</v>
      </c>
      <c r="Q28" s="26">
        <v>2</v>
      </c>
      <c r="R28" s="33">
        <v>16</v>
      </c>
      <c r="S28" s="11">
        <f t="shared" si="1"/>
        <v>18</v>
      </c>
      <c r="T28" s="11">
        <f t="shared" si="2"/>
        <v>23</v>
      </c>
    </row>
    <row r="30" spans="1:20" x14ac:dyDescent="0.35">
      <c r="C30" s="5"/>
      <c r="D30" s="1"/>
      <c r="E30" s="1"/>
      <c r="F30" s="1"/>
    </row>
    <row r="31" spans="1:20" x14ac:dyDescent="0.35">
      <c r="C31" s="6"/>
      <c r="D31" s="7"/>
      <c r="E31" s="1"/>
      <c r="F31" s="1"/>
    </row>
    <row r="32" spans="1:20" x14ac:dyDescent="0.35">
      <c r="C32" s="6"/>
      <c r="D32" s="7"/>
      <c r="E32" s="1"/>
      <c r="F32" s="1"/>
    </row>
    <row r="33" spans="3:6" x14ac:dyDescent="0.35">
      <c r="C33" s="6"/>
      <c r="D33" s="7"/>
      <c r="E33" s="1"/>
      <c r="F33" s="1"/>
    </row>
    <row r="34" spans="3:6" x14ac:dyDescent="0.35">
      <c r="C34" s="6"/>
      <c r="D34" s="7"/>
      <c r="E34" s="1"/>
      <c r="F34" s="1"/>
    </row>
    <row r="35" spans="3:6" x14ac:dyDescent="0.35">
      <c r="C35" s="1"/>
      <c r="D35" s="1"/>
      <c r="E35" s="1"/>
      <c r="F35" s="1"/>
    </row>
  </sheetData>
  <mergeCells count="14">
    <mergeCell ref="I22:K28"/>
    <mergeCell ref="F2:T2"/>
    <mergeCell ref="A3:E3"/>
    <mergeCell ref="F3:T3"/>
    <mergeCell ref="A5:A6"/>
    <mergeCell ref="M5:R6"/>
    <mergeCell ref="F4:T4"/>
    <mergeCell ref="S5:S6"/>
    <mergeCell ref="T5:T6"/>
    <mergeCell ref="B8:E8"/>
    <mergeCell ref="B4:E6"/>
    <mergeCell ref="F5:L5"/>
    <mergeCell ref="I6:K6"/>
    <mergeCell ref="F6:H6"/>
  </mergeCells>
  <printOptions horizontalCentered="1" verticalCentered="1"/>
  <pageMargins left="0" right="0" top="0.25" bottom="0.25" header="0.5" footer="0.5"/>
  <pageSetup paperSize="5" scale="33"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2025-10-31T14:41:28Z</cp:lastPrinted>
  <dcterms:created xsi:type="dcterms:W3CDTF">2016-06-03T12:01:43Z</dcterms:created>
  <dcterms:modified xsi:type="dcterms:W3CDTF">2025-11-20T12:21:23Z</dcterms:modified>
</cp:coreProperties>
</file>